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filterPrivacy="1"/>
  <xr:revisionPtr revIDLastSave="0" documentId="13_ncr:1_{0DA5AE2E-65AB-4B7F-8EAE-37EA9FDA1956}" xr6:coauthVersionLast="36" xr6:coauthVersionMax="36" xr10:uidLastSave="{00000000-0000-0000-0000-000000000000}"/>
  <bookViews>
    <workbookView xWindow="32760" yWindow="32760" windowWidth="19440" windowHeight="15000" tabRatio="389" xr2:uid="{00000000-000D-0000-FFFF-FFFF00000000}"/>
  </bookViews>
  <sheets>
    <sheet name="تدوین" sheetId="3" r:id="rId1"/>
  </sheets>
  <calcPr calcId="191029"/>
</workbook>
</file>

<file path=xl/calcChain.xml><?xml version="1.0" encoding="utf-8"?>
<calcChain xmlns="http://schemas.openxmlformats.org/spreadsheetml/2006/main">
  <c r="O5" i="3" l="1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4" i="3"/>
  <c r="C26" i="3" l="1"/>
  <c r="B26" i="3"/>
  <c r="E26" i="3"/>
  <c r="D26" i="3"/>
  <c r="J26" i="3"/>
  <c r="K26" i="3"/>
  <c r="I26" i="3"/>
  <c r="H26" i="3"/>
  <c r="G26" i="3"/>
  <c r="F26" i="3"/>
</calcChain>
</file>

<file path=xl/sharedStrings.xml><?xml version="1.0" encoding="utf-8"?>
<sst xmlns="http://schemas.openxmlformats.org/spreadsheetml/2006/main" count="23" uniqueCount="14">
  <si>
    <t>منطقه</t>
  </si>
  <si>
    <t>تعداد پروانه</t>
  </si>
  <si>
    <t>تعداد واحد مسکونی</t>
  </si>
  <si>
    <t>جمع</t>
  </si>
  <si>
    <t>سال 99</t>
  </si>
  <si>
    <t>سال 1400</t>
  </si>
  <si>
    <t>سال 1401</t>
  </si>
  <si>
    <t>سال 98</t>
  </si>
  <si>
    <t>سال 97</t>
  </si>
  <si>
    <t>سال 1402</t>
  </si>
  <si>
    <r>
      <t>تعداد پروانه های احداث بنا شامل پروانه های</t>
    </r>
    <r>
      <rPr>
        <b/>
        <sz val="14"/>
        <color rgb="FFFF0000"/>
        <rFont val="B Nazanin"/>
        <charset val="178"/>
      </rPr>
      <t>(تخریب و نوسازی - ساختمان - شروع عملیات ساختمانی - ساخت)</t>
    </r>
    <r>
      <rPr>
        <b/>
        <sz val="14"/>
        <color theme="1"/>
        <rFont val="B Nazanin"/>
        <charset val="178"/>
      </rPr>
      <t xml:space="preserve"> و تعداد واحد مسکونی به تفکیک مناطق در سال‌های 1402-1397</t>
    </r>
  </si>
  <si>
    <t>تعداد واحد مسکونی==</t>
  </si>
  <si>
    <t>درصد تغییر تعداد پروانه</t>
  </si>
  <si>
    <t>درصد تغیر تعداد واحد مسکونی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</si>
</sst>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B Nazanin"/>
      <charset val="178"/>
    </font>
    <font>
      <b/>
      <sz val="11"/>
      <color theme="1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b/>
      <sz val="14"/>
      <color theme="1"/>
      <name val="B Nazanin"/>
      <charset val="178"/>
    </font>
    <font>
      <b/>
      <sz val="14"/>
      <color rgb="FFFF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readingOrder="2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O27"/>
  <sheetViews>
    <sheetView rightToLeft="1" tabSelected="1" topLeftCell="G1" zoomScale="106" zoomScaleNormal="106" workbookViewId="0">
      <selection activeCell="O1" sqref="O1"/>
    </sheetView>
  </sheetViews>
  <sheetFormatPr defaultColWidth="9" defaultRowHeight="19.5" x14ac:dyDescent="0.25"/>
  <cols>
    <col min="1" max="1" width="15.28515625" style="3" customWidth="1"/>
    <col min="2" max="2" width="25" style="3" customWidth="1"/>
    <col min="3" max="3" width="19" style="3" customWidth="1"/>
    <col min="4" max="4" width="25" style="3" customWidth="1"/>
    <col min="5" max="5" width="19" style="3" customWidth="1"/>
    <col min="6" max="6" width="25" style="3" customWidth="1"/>
    <col min="7" max="7" width="19" style="3" customWidth="1"/>
    <col min="8" max="8" width="20.5703125" style="3" customWidth="1"/>
    <col min="9" max="9" width="19" style="3" customWidth="1"/>
    <col min="10" max="10" width="20.5703125" style="3" customWidth="1"/>
    <col min="11" max="11" width="19" style="3" customWidth="1"/>
    <col min="12" max="12" width="15.85546875" style="3" customWidth="1"/>
    <col min="13" max="13" width="10" style="3" customWidth="1"/>
    <col min="14" max="15" width="17.7109375" style="3" customWidth="1"/>
    <col min="16" max="16" width="14.42578125" style="3" customWidth="1"/>
    <col min="17" max="17" width="9" style="3"/>
    <col min="18" max="18" width="14.7109375" style="3" customWidth="1"/>
    <col min="19" max="19" width="15" style="3" customWidth="1"/>
    <col min="20" max="20" width="17.7109375" style="3" customWidth="1"/>
    <col min="21" max="21" width="17.42578125" style="3" customWidth="1"/>
    <col min="22" max="16384" width="9" style="3"/>
  </cols>
  <sheetData>
    <row r="1" spans="1:15" s="2" customFormat="1" ht="33.75" customHeight="1" x14ac:dyDescent="0.25">
      <c r="A1" s="11" t="s">
        <v>10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s="4" customFormat="1" ht="24.95" customHeight="1" x14ac:dyDescent="0.25">
      <c r="A2" s="12" t="s">
        <v>0</v>
      </c>
      <c r="B2" s="10" t="s">
        <v>8</v>
      </c>
      <c r="C2" s="10"/>
      <c r="D2" s="10" t="s">
        <v>7</v>
      </c>
      <c r="E2" s="10"/>
      <c r="F2" s="10" t="s">
        <v>4</v>
      </c>
      <c r="G2" s="10"/>
      <c r="H2" s="10" t="s">
        <v>5</v>
      </c>
      <c r="I2" s="10"/>
      <c r="J2" s="10" t="s">
        <v>6</v>
      </c>
      <c r="K2" s="10"/>
      <c r="L2" s="10" t="s">
        <v>9</v>
      </c>
      <c r="M2" s="10"/>
    </row>
    <row r="3" spans="1:15" s="4" customFormat="1" ht="24.95" customHeight="1" x14ac:dyDescent="0.25">
      <c r="A3" s="13"/>
      <c r="B3" s="8" t="s">
        <v>1</v>
      </c>
      <c r="C3" s="8" t="s">
        <v>2</v>
      </c>
      <c r="D3" s="8" t="s">
        <v>1</v>
      </c>
      <c r="E3" s="8" t="s">
        <v>2</v>
      </c>
      <c r="F3" s="8" t="s">
        <v>1</v>
      </c>
      <c r="G3" s="8" t="s">
        <v>2</v>
      </c>
      <c r="H3" s="8" t="s">
        <v>1</v>
      </c>
      <c r="I3" s="8" t="s">
        <v>11</v>
      </c>
      <c r="J3" s="8" t="s">
        <v>1</v>
      </c>
      <c r="K3" s="8" t="s">
        <v>2</v>
      </c>
      <c r="L3" s="8" t="s">
        <v>1</v>
      </c>
      <c r="M3" s="8" t="s">
        <v>2</v>
      </c>
      <c r="N3" s="4" t="s">
        <v>12</v>
      </c>
      <c r="O3" s="4" t="s">
        <v>13</v>
      </c>
    </row>
    <row r="4" spans="1:15" s="2" customFormat="1" x14ac:dyDescent="0.25">
      <c r="A4" s="8">
        <v>1</v>
      </c>
      <c r="B4" s="6">
        <v>416</v>
      </c>
      <c r="C4" s="6">
        <v>11759</v>
      </c>
      <c r="D4" s="6">
        <v>341</v>
      </c>
      <c r="E4" s="6">
        <v>3015</v>
      </c>
      <c r="F4" s="6">
        <v>278</v>
      </c>
      <c r="G4" s="6">
        <v>2591</v>
      </c>
      <c r="H4" s="6">
        <v>295</v>
      </c>
      <c r="I4" s="7">
        <v>2557</v>
      </c>
      <c r="J4" s="6">
        <v>240</v>
      </c>
      <c r="K4" s="7">
        <v>2000</v>
      </c>
      <c r="L4" s="6">
        <v>269</v>
      </c>
      <c r="M4" s="7">
        <v>2327</v>
      </c>
      <c r="N4" s="14">
        <f>((L4/J4)-1)*100</f>
        <v>12.083333333333336</v>
      </c>
      <c r="O4" s="14">
        <f>((M4/K4)-1)*100</f>
        <v>16.349999999999998</v>
      </c>
    </row>
    <row r="5" spans="1:15" s="2" customFormat="1" x14ac:dyDescent="0.25">
      <c r="A5" s="8">
        <v>2</v>
      </c>
      <c r="B5" s="6">
        <v>725</v>
      </c>
      <c r="C5" s="6">
        <v>11696</v>
      </c>
      <c r="D5" s="6">
        <v>524</v>
      </c>
      <c r="E5" s="6">
        <v>4037</v>
      </c>
      <c r="F5" s="6">
        <v>410</v>
      </c>
      <c r="G5" s="6">
        <v>3308</v>
      </c>
      <c r="H5" s="6">
        <v>372</v>
      </c>
      <c r="I5" s="7">
        <v>3284</v>
      </c>
      <c r="J5" s="6">
        <v>403</v>
      </c>
      <c r="K5" s="7">
        <v>2975</v>
      </c>
      <c r="L5" s="6">
        <v>420</v>
      </c>
      <c r="M5" s="7">
        <v>3524</v>
      </c>
      <c r="N5" s="14">
        <f t="shared" ref="N5:N26" si="0">((L5/J5)-1)*100</f>
        <v>4.2183622828784184</v>
      </c>
      <c r="O5" s="14">
        <f t="shared" ref="O5:O26" si="1">((M5/K5)-1)*100</f>
        <v>18.45378151260504</v>
      </c>
    </row>
    <row r="6" spans="1:15" s="2" customFormat="1" x14ac:dyDescent="0.25">
      <c r="A6" s="8">
        <v>3</v>
      </c>
      <c r="B6" s="6">
        <v>355</v>
      </c>
      <c r="C6" s="6">
        <v>8300</v>
      </c>
      <c r="D6" s="6">
        <v>285</v>
      </c>
      <c r="E6" s="6">
        <v>2271</v>
      </c>
      <c r="F6" s="6">
        <v>255</v>
      </c>
      <c r="G6" s="6">
        <v>2399</v>
      </c>
      <c r="H6" s="6">
        <v>255</v>
      </c>
      <c r="I6" s="7">
        <v>2353</v>
      </c>
      <c r="J6" s="6">
        <v>164</v>
      </c>
      <c r="K6" s="7">
        <v>1417</v>
      </c>
      <c r="L6" s="6">
        <v>187</v>
      </c>
      <c r="M6" s="7">
        <v>1565</v>
      </c>
      <c r="N6" s="14">
        <f t="shared" si="0"/>
        <v>14.024390243902429</v>
      </c>
      <c r="O6" s="14">
        <f t="shared" si="1"/>
        <v>10.444601270289343</v>
      </c>
    </row>
    <row r="7" spans="1:15" s="2" customFormat="1" x14ac:dyDescent="0.25">
      <c r="A7" s="8">
        <v>4</v>
      </c>
      <c r="B7" s="6">
        <v>862</v>
      </c>
      <c r="C7" s="6">
        <v>15764</v>
      </c>
      <c r="D7" s="6">
        <v>721</v>
      </c>
      <c r="E7" s="6">
        <v>5759</v>
      </c>
      <c r="F7" s="6">
        <v>608</v>
      </c>
      <c r="G7" s="6">
        <v>7138</v>
      </c>
      <c r="H7" s="6">
        <v>558</v>
      </c>
      <c r="I7" s="7">
        <v>7059</v>
      </c>
      <c r="J7" s="6">
        <v>480</v>
      </c>
      <c r="K7" s="7">
        <v>4137</v>
      </c>
      <c r="L7" s="6">
        <v>645</v>
      </c>
      <c r="M7" s="7">
        <v>5686</v>
      </c>
      <c r="N7" s="14">
        <f t="shared" si="0"/>
        <v>34.375</v>
      </c>
      <c r="O7" s="14">
        <f t="shared" si="1"/>
        <v>37.442591249697841</v>
      </c>
    </row>
    <row r="8" spans="1:15" s="2" customFormat="1" x14ac:dyDescent="0.25">
      <c r="A8" s="8">
        <v>5</v>
      </c>
      <c r="B8" s="6">
        <v>561</v>
      </c>
      <c r="C8" s="6">
        <v>14196</v>
      </c>
      <c r="D8" s="6">
        <v>391</v>
      </c>
      <c r="E8" s="6">
        <v>4691</v>
      </c>
      <c r="F8" s="6">
        <v>334</v>
      </c>
      <c r="G8" s="6">
        <v>4382</v>
      </c>
      <c r="H8" s="6">
        <v>258</v>
      </c>
      <c r="I8" s="7">
        <v>4376</v>
      </c>
      <c r="J8" s="6">
        <v>284</v>
      </c>
      <c r="K8" s="7">
        <v>3018</v>
      </c>
      <c r="L8" s="6">
        <v>345</v>
      </c>
      <c r="M8" s="7">
        <v>3305</v>
      </c>
      <c r="N8" s="14">
        <f t="shared" si="0"/>
        <v>21.478873239436624</v>
      </c>
      <c r="O8" s="14">
        <f t="shared" si="1"/>
        <v>9.5096090125911239</v>
      </c>
    </row>
    <row r="9" spans="1:15" s="2" customFormat="1" x14ac:dyDescent="0.25">
      <c r="A9" s="8">
        <v>6</v>
      </c>
      <c r="B9" s="6">
        <v>322</v>
      </c>
      <c r="C9" s="6">
        <v>6629</v>
      </c>
      <c r="D9" s="6">
        <v>189</v>
      </c>
      <c r="E9" s="6">
        <v>1281</v>
      </c>
      <c r="F9" s="6">
        <v>201</v>
      </c>
      <c r="G9" s="6">
        <v>1427</v>
      </c>
      <c r="H9" s="6">
        <v>157</v>
      </c>
      <c r="I9" s="7">
        <v>1397</v>
      </c>
      <c r="J9" s="6">
        <v>140</v>
      </c>
      <c r="K9" s="7">
        <v>1018</v>
      </c>
      <c r="L9" s="6">
        <v>233</v>
      </c>
      <c r="M9" s="7">
        <v>1717</v>
      </c>
      <c r="N9" s="14">
        <f t="shared" si="0"/>
        <v>66.428571428571431</v>
      </c>
      <c r="O9" s="14">
        <f t="shared" si="1"/>
        <v>68.664047151277003</v>
      </c>
    </row>
    <row r="10" spans="1:15" s="2" customFormat="1" x14ac:dyDescent="0.25">
      <c r="A10" s="8">
        <v>7</v>
      </c>
      <c r="B10" s="6">
        <v>604</v>
      </c>
      <c r="C10" s="6">
        <v>9041</v>
      </c>
      <c r="D10" s="6">
        <v>613</v>
      </c>
      <c r="E10" s="6">
        <v>3683</v>
      </c>
      <c r="F10" s="6">
        <v>337</v>
      </c>
      <c r="G10" s="6">
        <v>2329</v>
      </c>
      <c r="H10" s="6">
        <v>290</v>
      </c>
      <c r="I10" s="7">
        <v>2295</v>
      </c>
      <c r="J10" s="6">
        <v>238</v>
      </c>
      <c r="K10" s="7">
        <v>1728</v>
      </c>
      <c r="L10" s="6">
        <v>376</v>
      </c>
      <c r="M10" s="7">
        <v>2652</v>
      </c>
      <c r="N10" s="14">
        <f t="shared" si="0"/>
        <v>57.983193277310917</v>
      </c>
      <c r="O10" s="14">
        <f t="shared" si="1"/>
        <v>53.472222222222229</v>
      </c>
    </row>
    <row r="11" spans="1:15" s="2" customFormat="1" x14ac:dyDescent="0.25">
      <c r="A11" s="8">
        <v>8</v>
      </c>
      <c r="B11" s="6">
        <v>675</v>
      </c>
      <c r="C11" s="6">
        <v>9140</v>
      </c>
      <c r="D11" s="6">
        <v>492</v>
      </c>
      <c r="E11" s="6">
        <v>3968</v>
      </c>
      <c r="F11" s="6">
        <v>344</v>
      </c>
      <c r="G11" s="6">
        <v>2218</v>
      </c>
      <c r="H11" s="6">
        <v>330</v>
      </c>
      <c r="I11" s="7">
        <v>2199</v>
      </c>
      <c r="J11" s="6">
        <v>272</v>
      </c>
      <c r="K11" s="7">
        <v>1866</v>
      </c>
      <c r="L11" s="6">
        <v>418</v>
      </c>
      <c r="M11" s="7">
        <v>2724</v>
      </c>
      <c r="N11" s="14">
        <f t="shared" si="0"/>
        <v>53.676470588235304</v>
      </c>
      <c r="O11" s="14">
        <f t="shared" si="1"/>
        <v>45.980707395498399</v>
      </c>
    </row>
    <row r="12" spans="1:15" s="2" customFormat="1" x14ac:dyDescent="0.25">
      <c r="A12" s="8">
        <v>9</v>
      </c>
      <c r="B12" s="6">
        <v>359</v>
      </c>
      <c r="C12" s="6">
        <v>6692</v>
      </c>
      <c r="D12" s="6">
        <v>267</v>
      </c>
      <c r="E12" s="6">
        <v>1878</v>
      </c>
      <c r="F12" s="6">
        <v>133</v>
      </c>
      <c r="G12" s="6">
        <v>947</v>
      </c>
      <c r="H12" s="6">
        <v>152</v>
      </c>
      <c r="I12" s="7">
        <v>929</v>
      </c>
      <c r="J12" s="6">
        <v>137</v>
      </c>
      <c r="K12" s="7">
        <v>917</v>
      </c>
      <c r="L12" s="6">
        <v>188</v>
      </c>
      <c r="M12" s="7">
        <v>1273</v>
      </c>
      <c r="N12" s="14">
        <f t="shared" si="0"/>
        <v>37.226277372262786</v>
      </c>
      <c r="O12" s="14">
        <f t="shared" si="1"/>
        <v>38.822246455834254</v>
      </c>
    </row>
    <row r="13" spans="1:15" s="2" customFormat="1" x14ac:dyDescent="0.25">
      <c r="A13" s="8">
        <v>10</v>
      </c>
      <c r="B13" s="6">
        <v>516</v>
      </c>
      <c r="C13" s="6">
        <v>8563</v>
      </c>
      <c r="D13" s="6">
        <v>454</v>
      </c>
      <c r="E13" s="6">
        <v>2772</v>
      </c>
      <c r="F13" s="6">
        <v>226</v>
      </c>
      <c r="G13" s="6">
        <v>1744</v>
      </c>
      <c r="H13" s="6">
        <v>203</v>
      </c>
      <c r="I13" s="7">
        <v>1744</v>
      </c>
      <c r="J13" s="6">
        <v>263</v>
      </c>
      <c r="K13" s="7">
        <v>1796</v>
      </c>
      <c r="L13" s="6">
        <v>328</v>
      </c>
      <c r="M13" s="7">
        <v>1863</v>
      </c>
      <c r="N13" s="14">
        <f t="shared" si="0"/>
        <v>24.714828897338403</v>
      </c>
      <c r="O13" s="14">
        <f t="shared" si="1"/>
        <v>3.7305122494432075</v>
      </c>
    </row>
    <row r="14" spans="1:15" s="2" customFormat="1" x14ac:dyDescent="0.25">
      <c r="A14" s="8">
        <v>11</v>
      </c>
      <c r="B14" s="6">
        <v>387</v>
      </c>
      <c r="C14" s="6">
        <v>9162</v>
      </c>
      <c r="D14" s="6">
        <v>388</v>
      </c>
      <c r="E14" s="6">
        <v>2337</v>
      </c>
      <c r="F14" s="6">
        <v>295</v>
      </c>
      <c r="G14" s="6">
        <v>1988</v>
      </c>
      <c r="H14" s="6">
        <v>209</v>
      </c>
      <c r="I14" s="7">
        <v>1968</v>
      </c>
      <c r="J14" s="6">
        <v>180</v>
      </c>
      <c r="K14" s="7">
        <v>1196</v>
      </c>
      <c r="L14" s="6">
        <v>255</v>
      </c>
      <c r="M14" s="7">
        <v>1586</v>
      </c>
      <c r="N14" s="14">
        <f t="shared" si="0"/>
        <v>41.666666666666671</v>
      </c>
      <c r="O14" s="14">
        <f t="shared" si="1"/>
        <v>32.6086956521739</v>
      </c>
    </row>
    <row r="15" spans="1:15" s="2" customFormat="1" x14ac:dyDescent="0.25">
      <c r="A15" s="8">
        <v>12</v>
      </c>
      <c r="B15" s="6">
        <v>280</v>
      </c>
      <c r="C15" s="6">
        <v>3875</v>
      </c>
      <c r="D15" s="6">
        <v>276</v>
      </c>
      <c r="E15" s="6">
        <v>1492</v>
      </c>
      <c r="F15" s="6">
        <v>208</v>
      </c>
      <c r="G15" s="6">
        <v>1026</v>
      </c>
      <c r="H15" s="6">
        <v>158</v>
      </c>
      <c r="I15" s="7">
        <v>1026</v>
      </c>
      <c r="J15" s="6">
        <v>154</v>
      </c>
      <c r="K15" s="7">
        <v>838</v>
      </c>
      <c r="L15" s="6">
        <v>231</v>
      </c>
      <c r="M15" s="7">
        <v>1438</v>
      </c>
      <c r="N15" s="14">
        <f t="shared" si="0"/>
        <v>50</v>
      </c>
      <c r="O15" s="14">
        <f t="shared" si="1"/>
        <v>71.599045346062056</v>
      </c>
    </row>
    <row r="16" spans="1:15" s="2" customFormat="1" x14ac:dyDescent="0.25">
      <c r="A16" s="8">
        <v>13</v>
      </c>
      <c r="B16" s="6">
        <v>457</v>
      </c>
      <c r="C16" s="6">
        <v>6507</v>
      </c>
      <c r="D16" s="6">
        <v>319</v>
      </c>
      <c r="E16" s="6">
        <v>2014</v>
      </c>
      <c r="F16" s="6">
        <v>228</v>
      </c>
      <c r="G16" s="6">
        <v>1512</v>
      </c>
      <c r="H16" s="6">
        <v>220</v>
      </c>
      <c r="I16" s="7">
        <v>1476</v>
      </c>
      <c r="J16" s="6">
        <v>262</v>
      </c>
      <c r="K16" s="7">
        <v>1768</v>
      </c>
      <c r="L16" s="6">
        <v>297</v>
      </c>
      <c r="M16" s="7">
        <v>1756</v>
      </c>
      <c r="N16" s="14">
        <f t="shared" si="0"/>
        <v>13.358778625954205</v>
      </c>
      <c r="O16" s="14">
        <f t="shared" si="1"/>
        <v>-0.67873303167420573</v>
      </c>
    </row>
    <row r="17" spans="1:15" s="2" customFormat="1" x14ac:dyDescent="0.25">
      <c r="A17" s="8">
        <v>14</v>
      </c>
      <c r="B17" s="6">
        <v>803</v>
      </c>
      <c r="C17" s="6">
        <v>8045</v>
      </c>
      <c r="D17" s="6">
        <v>761</v>
      </c>
      <c r="E17" s="6">
        <v>4286</v>
      </c>
      <c r="F17" s="6">
        <v>460</v>
      </c>
      <c r="G17" s="6">
        <v>2665</v>
      </c>
      <c r="H17" s="6">
        <v>308</v>
      </c>
      <c r="I17" s="7">
        <v>2678</v>
      </c>
      <c r="J17" s="6">
        <v>319</v>
      </c>
      <c r="K17" s="7">
        <v>1973</v>
      </c>
      <c r="L17" s="6">
        <v>553</v>
      </c>
      <c r="M17" s="7">
        <v>3278</v>
      </c>
      <c r="N17" s="14">
        <f t="shared" si="0"/>
        <v>73.354231974921632</v>
      </c>
      <c r="O17" s="14">
        <f t="shared" si="1"/>
        <v>66.142929548910274</v>
      </c>
    </row>
    <row r="18" spans="1:15" s="2" customFormat="1" x14ac:dyDescent="0.25">
      <c r="A18" s="8">
        <v>15</v>
      </c>
      <c r="B18" s="6">
        <v>990</v>
      </c>
      <c r="C18" s="6">
        <v>10900</v>
      </c>
      <c r="D18" s="6">
        <v>868</v>
      </c>
      <c r="E18" s="6">
        <v>5233</v>
      </c>
      <c r="F18" s="6">
        <v>953</v>
      </c>
      <c r="G18" s="6">
        <v>5792</v>
      </c>
      <c r="H18" s="6">
        <v>617</v>
      </c>
      <c r="I18" s="7">
        <v>5721</v>
      </c>
      <c r="J18" s="6">
        <v>728</v>
      </c>
      <c r="K18" s="7">
        <v>4912</v>
      </c>
      <c r="L18" s="6">
        <v>809</v>
      </c>
      <c r="M18" s="7">
        <v>5402</v>
      </c>
      <c r="N18" s="14">
        <f t="shared" si="0"/>
        <v>11.126373626373631</v>
      </c>
      <c r="O18" s="14">
        <f t="shared" si="1"/>
        <v>9.9755700325732999</v>
      </c>
    </row>
    <row r="19" spans="1:15" s="2" customFormat="1" x14ac:dyDescent="0.25">
      <c r="A19" s="8">
        <v>16</v>
      </c>
      <c r="B19" s="6">
        <v>387</v>
      </c>
      <c r="C19" s="6">
        <v>4572</v>
      </c>
      <c r="D19" s="6">
        <v>364</v>
      </c>
      <c r="E19" s="6">
        <v>2463</v>
      </c>
      <c r="F19" s="6">
        <v>317</v>
      </c>
      <c r="G19" s="6">
        <v>1980</v>
      </c>
      <c r="H19" s="6">
        <v>232</v>
      </c>
      <c r="I19" s="7">
        <v>1976</v>
      </c>
      <c r="J19" s="6">
        <v>253</v>
      </c>
      <c r="K19" s="7">
        <v>2664</v>
      </c>
      <c r="L19" s="6">
        <v>290</v>
      </c>
      <c r="M19" s="7">
        <v>2077</v>
      </c>
      <c r="N19" s="14">
        <f t="shared" si="0"/>
        <v>14.624505928853759</v>
      </c>
      <c r="O19" s="14">
        <f t="shared" si="1"/>
        <v>-22.034534534534533</v>
      </c>
    </row>
    <row r="20" spans="1:15" s="2" customFormat="1" x14ac:dyDescent="0.25">
      <c r="A20" s="8">
        <v>17</v>
      </c>
      <c r="B20" s="6">
        <v>447</v>
      </c>
      <c r="C20" s="6">
        <v>6461</v>
      </c>
      <c r="D20" s="6">
        <v>442</v>
      </c>
      <c r="E20" s="6">
        <v>3131</v>
      </c>
      <c r="F20" s="6">
        <v>287</v>
      </c>
      <c r="G20" s="6">
        <v>2368</v>
      </c>
      <c r="H20" s="6">
        <v>272</v>
      </c>
      <c r="I20" s="7">
        <v>2358</v>
      </c>
      <c r="J20" s="6">
        <v>246</v>
      </c>
      <c r="K20" s="7">
        <v>1857</v>
      </c>
      <c r="L20" s="6">
        <v>329</v>
      </c>
      <c r="M20" s="7">
        <v>2538</v>
      </c>
      <c r="N20" s="14">
        <f t="shared" si="0"/>
        <v>33.739837398373986</v>
      </c>
      <c r="O20" s="14">
        <f t="shared" si="1"/>
        <v>36.672051696284335</v>
      </c>
    </row>
    <row r="21" spans="1:15" s="2" customFormat="1" x14ac:dyDescent="0.25">
      <c r="A21" s="8">
        <v>18</v>
      </c>
      <c r="B21" s="6">
        <v>412</v>
      </c>
      <c r="C21" s="6">
        <v>5676</v>
      </c>
      <c r="D21" s="6">
        <v>393</v>
      </c>
      <c r="E21" s="6">
        <v>2402</v>
      </c>
      <c r="F21" s="6">
        <v>228</v>
      </c>
      <c r="G21" s="6">
        <v>1914</v>
      </c>
      <c r="H21" s="6">
        <v>185</v>
      </c>
      <c r="I21" s="7">
        <v>1914</v>
      </c>
      <c r="J21" s="6">
        <v>296</v>
      </c>
      <c r="K21" s="7">
        <v>2244</v>
      </c>
      <c r="L21" s="6">
        <v>389</v>
      </c>
      <c r="M21" s="7">
        <v>2596</v>
      </c>
      <c r="N21" s="14">
        <f t="shared" si="0"/>
        <v>31.418918918918926</v>
      </c>
      <c r="O21" s="14">
        <f t="shared" si="1"/>
        <v>15.686274509803933</v>
      </c>
    </row>
    <row r="22" spans="1:15" s="2" customFormat="1" x14ac:dyDescent="0.25">
      <c r="A22" s="8">
        <v>19</v>
      </c>
      <c r="B22" s="6">
        <v>247</v>
      </c>
      <c r="C22" s="6">
        <v>2538</v>
      </c>
      <c r="D22" s="6">
        <v>233</v>
      </c>
      <c r="E22" s="6">
        <v>1509</v>
      </c>
      <c r="F22" s="6">
        <v>249</v>
      </c>
      <c r="G22" s="6">
        <v>1919</v>
      </c>
      <c r="H22" s="6">
        <v>164</v>
      </c>
      <c r="I22" s="7">
        <v>1774</v>
      </c>
      <c r="J22" s="6">
        <v>131</v>
      </c>
      <c r="K22" s="7">
        <v>1124</v>
      </c>
      <c r="L22" s="6">
        <v>254</v>
      </c>
      <c r="M22" s="7">
        <v>2114</v>
      </c>
      <c r="N22" s="14">
        <f t="shared" si="0"/>
        <v>93.89312977099236</v>
      </c>
      <c r="O22" s="14">
        <f t="shared" si="1"/>
        <v>88.078291814946624</v>
      </c>
    </row>
    <row r="23" spans="1:15" s="2" customFormat="1" x14ac:dyDescent="0.25">
      <c r="A23" s="8">
        <v>20</v>
      </c>
      <c r="B23" s="6">
        <v>495</v>
      </c>
      <c r="C23" s="6">
        <v>5975</v>
      </c>
      <c r="D23" s="6">
        <v>477</v>
      </c>
      <c r="E23" s="6">
        <v>3214</v>
      </c>
      <c r="F23" s="6">
        <v>300</v>
      </c>
      <c r="G23" s="6">
        <v>2650</v>
      </c>
      <c r="H23" s="6">
        <v>237</v>
      </c>
      <c r="I23" s="7">
        <v>2640</v>
      </c>
      <c r="J23" s="6">
        <v>260</v>
      </c>
      <c r="K23" s="7">
        <v>2219</v>
      </c>
      <c r="L23" s="6">
        <v>289</v>
      </c>
      <c r="M23" s="7">
        <v>1893</v>
      </c>
      <c r="N23" s="14">
        <f t="shared" si="0"/>
        <v>11.153846153846159</v>
      </c>
      <c r="O23" s="14">
        <f t="shared" si="1"/>
        <v>-14.691302388463267</v>
      </c>
    </row>
    <row r="24" spans="1:15" s="2" customFormat="1" x14ac:dyDescent="0.25">
      <c r="A24" s="8">
        <v>21</v>
      </c>
      <c r="B24" s="6">
        <v>351</v>
      </c>
      <c r="C24" s="6">
        <v>5620</v>
      </c>
      <c r="D24" s="6">
        <v>309</v>
      </c>
      <c r="E24" s="6">
        <v>2153</v>
      </c>
      <c r="F24" s="6">
        <v>283</v>
      </c>
      <c r="G24" s="6">
        <v>2160</v>
      </c>
      <c r="H24" s="6">
        <v>186</v>
      </c>
      <c r="I24" s="7">
        <v>2114</v>
      </c>
      <c r="J24" s="6">
        <v>193</v>
      </c>
      <c r="K24" s="7">
        <v>1470</v>
      </c>
      <c r="L24" s="6">
        <v>202</v>
      </c>
      <c r="M24" s="7">
        <v>1623</v>
      </c>
      <c r="N24" s="14">
        <f t="shared" si="0"/>
        <v>4.663212435233155</v>
      </c>
      <c r="O24" s="14">
        <f t="shared" si="1"/>
        <v>10.408163265306115</v>
      </c>
    </row>
    <row r="25" spans="1:15" s="2" customFormat="1" x14ac:dyDescent="0.25">
      <c r="A25" s="8">
        <v>22</v>
      </c>
      <c r="B25" s="6">
        <v>287</v>
      </c>
      <c r="C25" s="6">
        <v>4545</v>
      </c>
      <c r="D25" s="6">
        <v>226</v>
      </c>
      <c r="E25" s="6">
        <v>1616</v>
      </c>
      <c r="F25" s="6">
        <v>268</v>
      </c>
      <c r="G25" s="6">
        <v>2267</v>
      </c>
      <c r="H25" s="6">
        <v>136</v>
      </c>
      <c r="I25" s="7">
        <v>2255</v>
      </c>
      <c r="J25" s="6">
        <v>195</v>
      </c>
      <c r="K25" s="7">
        <v>1851</v>
      </c>
      <c r="L25" s="6">
        <v>247</v>
      </c>
      <c r="M25" s="7">
        <v>1498</v>
      </c>
      <c r="N25" s="14">
        <f t="shared" si="0"/>
        <v>26.666666666666661</v>
      </c>
      <c r="O25" s="14">
        <f t="shared" si="1"/>
        <v>-19.07077255537547</v>
      </c>
    </row>
    <row r="26" spans="1:15" s="2" customFormat="1" x14ac:dyDescent="0.25">
      <c r="A26" s="8" t="s">
        <v>3</v>
      </c>
      <c r="B26" s="9">
        <f>SUM(B4:B25)</f>
        <v>10938</v>
      </c>
      <c r="C26" s="9">
        <f>SUM(C4:C25)</f>
        <v>175656</v>
      </c>
      <c r="D26" s="9">
        <f>SUM(D4:D25)</f>
        <v>9333</v>
      </c>
      <c r="E26" s="9">
        <f>SUM(E4:E25)</f>
        <v>65205</v>
      </c>
      <c r="F26" s="9">
        <f t="shared" ref="F26:K26" si="2">SUM(F4:F25)</f>
        <v>7202</v>
      </c>
      <c r="G26" s="9">
        <f t="shared" si="2"/>
        <v>56724</v>
      </c>
      <c r="H26" s="9">
        <f t="shared" si="2"/>
        <v>5794</v>
      </c>
      <c r="I26" s="9">
        <f t="shared" si="2"/>
        <v>56093</v>
      </c>
      <c r="J26" s="9">
        <f t="shared" si="2"/>
        <v>5838</v>
      </c>
      <c r="K26" s="9">
        <f t="shared" si="2"/>
        <v>44988</v>
      </c>
      <c r="L26" s="9">
        <v>7554</v>
      </c>
      <c r="M26" s="9">
        <v>54435</v>
      </c>
      <c r="N26" s="14">
        <f t="shared" si="0"/>
        <v>29.393627954779046</v>
      </c>
      <c r="O26" s="14">
        <f t="shared" si="1"/>
        <v>20.998933048813019</v>
      </c>
    </row>
    <row r="27" spans="1:15" s="2" customFormat="1" ht="21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</row>
  </sheetData>
  <mergeCells count="8">
    <mergeCell ref="L2:M2"/>
    <mergeCell ref="A1:M1"/>
    <mergeCell ref="J2:K2"/>
    <mergeCell ref="F2:G2"/>
    <mergeCell ref="H2:I2"/>
    <mergeCell ref="A2:A3"/>
    <mergeCell ref="D2:E2"/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تدوین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2024-06-30T06:48:28Z</dcterms:modified>
</cp:coreProperties>
</file>